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4"/>
  </bookViews>
  <sheets>
    <sheet name="А (3)" sheetId="1" r:id="rId1"/>
    <sheet name="А (2)" sheetId="2" r:id="rId2"/>
    <sheet name="В" sheetId="3" r:id="rId3"/>
    <sheet name="В (2)" sheetId="4" r:id="rId4"/>
    <sheet name="С (2)" sheetId="5" r:id="rId5"/>
    <sheet name="С" sheetId="6" r:id="rId6"/>
    <sheet name="итог" sheetId="7" r:id="rId7"/>
    <sheet name="итог (2)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<sst xmlns="http://schemas.openxmlformats.org/spreadsheetml/2006/main" count="99" uniqueCount="19">
  <si>
    <t>Аверин</t>
  </si>
  <si>
    <t>Исаев</t>
  </si>
  <si>
    <t>Кикина</t>
  </si>
  <si>
    <t>Ефремова</t>
  </si>
  <si>
    <t>Новиков</t>
  </si>
  <si>
    <t>Оловенцова К</t>
  </si>
  <si>
    <t>Оловенцова Е</t>
  </si>
  <si>
    <t>Худякова</t>
  </si>
  <si>
    <t>Ярыгин</t>
  </si>
  <si>
    <t>Серебряная</t>
  </si>
  <si>
    <t>Савельев</t>
  </si>
  <si>
    <t>Шестернева</t>
  </si>
  <si>
    <t>Решетникова</t>
  </si>
  <si>
    <t>А</t>
  </si>
  <si>
    <t>В</t>
  </si>
  <si>
    <t>С</t>
  </si>
  <si>
    <t>Итог</t>
  </si>
  <si>
    <t>среднее1</t>
  </si>
  <si>
    <t>Среднее1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</si>
</sst>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1" xfId="17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17" applyBorder="1" applyAlignment="1">
      <alignment/>
    </xf>
    <xf numFmtId="0" fontId="2" fillId="0" borderId="1" xfId="0" applyFont="1" applyBorder="1" applyAlignment="1">
      <alignment/>
    </xf>
    <xf numFmtId="9" fontId="2" fillId="0" borderId="1" xfId="17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4"/>
  <sheetViews>
    <sheetView workbookViewId="0" topLeftCell="A1">
      <selection activeCell="U35" sqref="U35"/>
    </sheetView>
  </sheetViews>
  <sheetFormatPr defaultColWidth="9.00390625" defaultRowHeight="12.75"/>
  <cols>
    <col min="1" max="1" width="5.75390625" style="0" customWidth="1"/>
    <col min="2" max="2" width="13.25390625" style="0" customWidth="1"/>
    <col min="3" max="3" width="4.75390625" style="0" customWidth="1"/>
    <col min="4" max="4" width="5.75390625" style="0" customWidth="1"/>
    <col min="5" max="5" width="5.375" style="0" customWidth="1"/>
    <col min="6" max="6" width="4.87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3" width="5.125" style="0" customWidth="1"/>
    <col min="14" max="14" width="5.375" style="0" customWidth="1"/>
    <col min="15" max="15" width="5.25390625" style="0" customWidth="1"/>
    <col min="16" max="16" width="5.125" style="0" customWidth="1"/>
    <col min="17" max="17" width="5.875" style="0" customWidth="1"/>
    <col min="18" max="18" width="5.00390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4.125" style="0" customWidth="1"/>
    <col min="25" max="25" width="4.375" style="0" customWidth="1"/>
    <col min="26" max="26" width="4.875" style="0" customWidth="1"/>
    <col min="27" max="27" width="4.125" style="0" customWidth="1"/>
    <col min="28" max="28" width="4.75390625" style="0" customWidth="1"/>
    <col min="29" max="29" width="4.375" style="0" customWidth="1"/>
    <col min="30" max="30" width="5.00390625" style="0" customWidth="1"/>
    <col min="31" max="31" width="7.375" style="0" customWidth="1"/>
  </cols>
  <sheetData>
    <row r="2" spans="2:31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1"/>
      <c r="AE2" s="1"/>
    </row>
    <row r="3" spans="1:31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>
        <f aca="true" t="shared" si="0" ref="A4:A11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>
        <f t="shared" si="0"/>
        <v>4</v>
      </c>
      <c r="B6" s="1" t="s">
        <v>11</v>
      </c>
      <c r="C6" s="1">
        <v>1</v>
      </c>
      <c r="D6" s="1">
        <v>0</v>
      </c>
      <c r="E6" s="1">
        <v>1</v>
      </c>
      <c r="F6" s="1">
        <v>0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1</v>
      </c>
      <c r="O6" s="1">
        <v>0</v>
      </c>
      <c r="P6" s="1">
        <v>1</v>
      </c>
      <c r="Q6" s="1">
        <v>1</v>
      </c>
      <c r="R6" s="1">
        <v>0</v>
      </c>
      <c r="S6" s="1">
        <v>1</v>
      </c>
      <c r="T6" s="1">
        <v>1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0</v>
      </c>
      <c r="AB6" s="1">
        <v>1</v>
      </c>
      <c r="AC6" s="1">
        <v>1</v>
      </c>
      <c r="AD6" s="1">
        <f aca="true" t="shared" si="1" ref="AD6:AD21">SUM(C6:AC6)</f>
        <v>15</v>
      </c>
      <c r="AE6" s="7">
        <f aca="true" t="shared" si="2" ref="AE6:AE11">AD6/27</f>
        <v>0.5555555555555556</v>
      </c>
    </row>
    <row r="7" spans="1:31" ht="12.75">
      <c r="A7">
        <f t="shared" si="0"/>
        <v>5</v>
      </c>
      <c r="B7" s="1" t="s">
        <v>4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f t="shared" si="1"/>
        <v>24</v>
      </c>
      <c r="AE7" s="7">
        <f t="shared" si="2"/>
        <v>0.8888888888888888</v>
      </c>
    </row>
    <row r="8" spans="1:31" ht="12.75">
      <c r="A8">
        <f t="shared" si="0"/>
        <v>6</v>
      </c>
      <c r="B8" s="1" t="s">
        <v>10</v>
      </c>
      <c r="C8" s="1">
        <v>0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f t="shared" si="1"/>
        <v>23</v>
      </c>
      <c r="AE8" s="7">
        <f t="shared" si="2"/>
        <v>0.8518518518518519</v>
      </c>
    </row>
    <row r="9" spans="1:31" ht="12.75">
      <c r="A9">
        <f t="shared" si="0"/>
        <v>7</v>
      </c>
      <c r="B9" s="1" t="s">
        <v>9</v>
      </c>
      <c r="C9" s="1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f t="shared" si="1"/>
        <v>24</v>
      </c>
      <c r="AE9" s="7">
        <f t="shared" si="2"/>
        <v>0.8888888888888888</v>
      </c>
    </row>
    <row r="10" spans="1:31" ht="12.75">
      <c r="A10">
        <f t="shared" si="0"/>
        <v>8</v>
      </c>
      <c r="B10" s="1" t="s">
        <v>7</v>
      </c>
      <c r="C10" s="1">
        <v>0</v>
      </c>
      <c r="D10" s="1">
        <v>0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D10" s="1">
        <f t="shared" si="1"/>
        <v>19</v>
      </c>
      <c r="AE10" s="7">
        <f t="shared" si="2"/>
        <v>0.7037037037037037</v>
      </c>
    </row>
    <row r="11" spans="1:31" ht="12.75">
      <c r="A11">
        <f t="shared" si="0"/>
        <v>9</v>
      </c>
      <c r="B11" s="1" t="s">
        <v>8</v>
      </c>
      <c r="C11" s="1">
        <v>0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f t="shared" si="1"/>
        <v>23</v>
      </c>
      <c r="AE11" s="7">
        <f t="shared" si="2"/>
        <v>0.8518518518518519</v>
      </c>
    </row>
    <row r="12" spans="2:3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f t="shared" si="1"/>
        <v>0</v>
      </c>
      <c r="AE12" s="7"/>
    </row>
    <row r="13" spans="2:31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f t="shared" si="1"/>
        <v>0</v>
      </c>
      <c r="AE13" s="7"/>
    </row>
    <row r="14" spans="2:3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f t="shared" si="1"/>
        <v>0</v>
      </c>
      <c r="AE14" s="7"/>
    </row>
    <row r="15" spans="1:31" ht="12.75">
      <c r="A15">
        <v>1</v>
      </c>
      <c r="B15" s="1" t="s">
        <v>0</v>
      </c>
      <c r="C15" s="1">
        <v>0</v>
      </c>
      <c r="D15" s="1">
        <v>0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6">
        <v>1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v>1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f t="shared" si="1"/>
        <v>17</v>
      </c>
      <c r="AE15" s="7">
        <f aca="true" t="shared" si="3" ref="AE15:AE21">AD15/27</f>
        <v>0.6296296296296297</v>
      </c>
    </row>
    <row r="16" spans="1:31" ht="12.75">
      <c r="A16">
        <f aca="true" t="shared" si="4" ref="A16:A24">A15+1</f>
        <v>2</v>
      </c>
      <c r="B16" s="1" t="s">
        <v>3</v>
      </c>
      <c r="C16" s="1">
        <v>0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>
        <v>0</v>
      </c>
      <c r="N16" s="1">
        <v>1</v>
      </c>
      <c r="O16" s="1">
        <v>1</v>
      </c>
      <c r="P16" s="1">
        <v>1</v>
      </c>
      <c r="Q16" s="6">
        <v>0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f t="shared" si="1"/>
        <v>20</v>
      </c>
      <c r="AE16" s="7">
        <f t="shared" si="3"/>
        <v>0.7407407407407407</v>
      </c>
    </row>
    <row r="17" spans="1:31" ht="12.75">
      <c r="A17">
        <f t="shared" si="4"/>
        <v>3</v>
      </c>
      <c r="B17" s="1" t="s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6">
        <v>1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0</v>
      </c>
      <c r="AC17" s="1">
        <v>1</v>
      </c>
      <c r="AD17" s="1">
        <f t="shared" si="1"/>
        <v>24</v>
      </c>
      <c r="AE17" s="7">
        <f t="shared" si="3"/>
        <v>0.8888888888888888</v>
      </c>
    </row>
    <row r="18" spans="1:31" ht="12.75">
      <c r="A18">
        <f t="shared" si="4"/>
        <v>4</v>
      </c>
      <c r="B18" s="1" t="s">
        <v>2</v>
      </c>
      <c r="C18" s="1">
        <v>1</v>
      </c>
      <c r="D18" s="1">
        <v>1</v>
      </c>
      <c r="E18" s="1">
        <v>1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0</v>
      </c>
      <c r="N18" s="1">
        <v>1</v>
      </c>
      <c r="O18" s="1">
        <v>1</v>
      </c>
      <c r="P18" s="1">
        <v>1</v>
      </c>
      <c r="Q18" s="6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f t="shared" si="1"/>
        <v>25</v>
      </c>
      <c r="AE18" s="7">
        <f t="shared" si="3"/>
        <v>0.9259259259259259</v>
      </c>
    </row>
    <row r="19" spans="1:31" ht="12.75">
      <c r="A19">
        <f t="shared" si="4"/>
        <v>5</v>
      </c>
      <c r="B19" s="1" t="s">
        <v>12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6">
        <v>1</v>
      </c>
      <c r="R19" s="1">
        <v>1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1</v>
      </c>
      <c r="AD19" s="1">
        <f t="shared" si="1"/>
        <v>22</v>
      </c>
      <c r="AE19" s="7">
        <f t="shared" si="3"/>
        <v>0.8148148148148148</v>
      </c>
    </row>
    <row r="20" spans="1:31" ht="12.75">
      <c r="A20">
        <f t="shared" si="4"/>
        <v>6</v>
      </c>
      <c r="B20" s="1" t="s">
        <v>5</v>
      </c>
      <c r="C20" s="1">
        <v>1</v>
      </c>
      <c r="D20" s="1">
        <v>0</v>
      </c>
      <c r="E20" s="1">
        <v>1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6">
        <v>0</v>
      </c>
      <c r="R20" s="1">
        <v>1</v>
      </c>
      <c r="S20" s="1">
        <v>0</v>
      </c>
      <c r="T20" s="1">
        <v>1</v>
      </c>
      <c r="U20" s="1">
        <v>1</v>
      </c>
      <c r="V20" s="1">
        <v>0</v>
      </c>
      <c r="W20" s="1">
        <v>1</v>
      </c>
      <c r="X20" s="1">
        <v>0</v>
      </c>
      <c r="Y20" s="1">
        <v>1</v>
      </c>
      <c r="Z20" s="1">
        <v>0</v>
      </c>
      <c r="AA20" s="1">
        <v>1</v>
      </c>
      <c r="AB20" s="1">
        <v>1</v>
      </c>
      <c r="AC20" s="1">
        <v>0</v>
      </c>
      <c r="AD20" s="1">
        <f t="shared" si="1"/>
        <v>14</v>
      </c>
      <c r="AE20" s="7">
        <f t="shared" si="3"/>
        <v>0.5185185185185185</v>
      </c>
    </row>
    <row r="21" spans="1:31" ht="12.75">
      <c r="A21">
        <f t="shared" si="4"/>
        <v>7</v>
      </c>
      <c r="B21" s="1" t="s">
        <v>6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6">
        <v>1</v>
      </c>
      <c r="R21" s="1">
        <v>1</v>
      </c>
      <c r="S21" s="1">
        <v>0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f t="shared" si="1"/>
        <v>25</v>
      </c>
      <c r="AE21" s="7">
        <f t="shared" si="3"/>
        <v>0.9259259259259259</v>
      </c>
    </row>
    <row r="22" spans="1:29" ht="12.75">
      <c r="A22">
        <f t="shared" si="4"/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>
        <f t="shared" si="4"/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>
        <f t="shared" si="4"/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0"/>
  <sheetViews>
    <sheetView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2" width="13.25390625" style="0" customWidth="1"/>
    <col min="3" max="3" width="4.75390625" style="0" customWidth="1"/>
    <col min="4" max="4" width="5.75390625" style="0" customWidth="1"/>
    <col min="5" max="5" width="5.375" style="0" customWidth="1"/>
    <col min="6" max="6" width="4.87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3" width="5.125" style="0" customWidth="1"/>
    <col min="14" max="14" width="5.375" style="0" customWidth="1"/>
    <col min="15" max="15" width="5.25390625" style="0" customWidth="1"/>
    <col min="16" max="16" width="5.125" style="0" customWidth="1"/>
    <col min="17" max="17" width="5.875" style="0" customWidth="1"/>
    <col min="18" max="18" width="5.00390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4.125" style="0" customWidth="1"/>
    <col min="25" max="25" width="4.375" style="0" customWidth="1"/>
    <col min="26" max="26" width="4.875" style="0" customWidth="1"/>
    <col min="27" max="27" width="4.125" style="0" customWidth="1"/>
    <col min="28" max="28" width="4.75390625" style="0" customWidth="1"/>
    <col min="29" max="29" width="4.375" style="0" customWidth="1"/>
    <col min="30" max="30" width="5.00390625" style="0" customWidth="1"/>
    <col min="31" max="31" width="7.375" style="0" customWidth="1"/>
  </cols>
  <sheetData>
    <row r="2" spans="2:31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1"/>
      <c r="AE2" s="1"/>
    </row>
    <row r="3" spans="1:31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>
        <f aca="true" t="shared" si="0" ref="A4:A15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"/>
    </row>
    <row r="7" spans="1:31" ht="12.75">
      <c r="A7">
        <f t="shared" si="0"/>
        <v>1</v>
      </c>
      <c r="B7" s="1" t="s">
        <v>4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f aca="true" t="shared" si="1" ref="AD7:AD15">SUM(C7:AC7)</f>
        <v>24</v>
      </c>
      <c r="AE7" s="5">
        <f aca="true" t="shared" si="2" ref="AE7:AE15">AD7/27</f>
        <v>0.8888888888888888</v>
      </c>
    </row>
    <row r="8" spans="1:31" ht="12.75">
      <c r="A8">
        <f t="shared" si="0"/>
        <v>2</v>
      </c>
      <c r="B8" s="1" t="s">
        <v>10</v>
      </c>
      <c r="C8" s="1">
        <v>0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f t="shared" si="1"/>
        <v>23</v>
      </c>
      <c r="AE8" s="5">
        <f t="shared" si="2"/>
        <v>0.8518518518518519</v>
      </c>
    </row>
    <row r="9" spans="1:31" ht="12.75">
      <c r="A9">
        <f t="shared" si="0"/>
        <v>3</v>
      </c>
      <c r="B9" s="1" t="s">
        <v>9</v>
      </c>
      <c r="C9" s="1">
        <v>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f t="shared" si="1"/>
        <v>24</v>
      </c>
      <c r="AE9" s="5">
        <f t="shared" si="2"/>
        <v>0.8888888888888888</v>
      </c>
    </row>
    <row r="10" spans="1:31" ht="12.75">
      <c r="A10">
        <f t="shared" si="0"/>
        <v>4</v>
      </c>
      <c r="B10" s="1" t="s">
        <v>7</v>
      </c>
      <c r="C10" s="1">
        <v>0</v>
      </c>
      <c r="D10" s="1">
        <v>0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D10" s="1">
        <f t="shared" si="1"/>
        <v>19</v>
      </c>
      <c r="AE10" s="5">
        <f t="shared" si="2"/>
        <v>0.7037037037037037</v>
      </c>
    </row>
    <row r="11" spans="1:31" ht="12.75">
      <c r="A11">
        <f t="shared" si="0"/>
        <v>5</v>
      </c>
      <c r="B11" s="1" t="s">
        <v>8</v>
      </c>
      <c r="C11" s="1">
        <v>0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f t="shared" si="1"/>
        <v>23</v>
      </c>
      <c r="AE11" s="5">
        <f t="shared" si="2"/>
        <v>0.8518518518518519</v>
      </c>
    </row>
    <row r="12" spans="1:31" ht="12.75">
      <c r="A12">
        <f t="shared" si="0"/>
        <v>6</v>
      </c>
      <c r="B12" s="1" t="s">
        <v>3</v>
      </c>
      <c r="C12" s="1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6">
        <v>0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0</v>
      </c>
      <c r="Z12" s="1">
        <v>1</v>
      </c>
      <c r="AA12" s="1">
        <v>1</v>
      </c>
      <c r="AB12" s="1">
        <v>0</v>
      </c>
      <c r="AC12" s="1">
        <v>0</v>
      </c>
      <c r="AD12" s="1">
        <f t="shared" si="1"/>
        <v>20</v>
      </c>
      <c r="AE12" s="5">
        <f t="shared" si="2"/>
        <v>0.7407407407407407</v>
      </c>
    </row>
    <row r="13" spans="1:31" ht="12.75">
      <c r="A13">
        <f t="shared" si="0"/>
        <v>7</v>
      </c>
      <c r="B13" s="1" t="s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1</v>
      </c>
      <c r="Q13" s="6">
        <v>1</v>
      </c>
      <c r="R13" s="1">
        <v>1</v>
      </c>
      <c r="S13" s="1"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0</v>
      </c>
      <c r="AC13" s="1">
        <v>1</v>
      </c>
      <c r="AD13" s="1">
        <f t="shared" si="1"/>
        <v>24</v>
      </c>
      <c r="AE13" s="5">
        <f t="shared" si="2"/>
        <v>0.8888888888888888</v>
      </c>
    </row>
    <row r="14" spans="1:31" ht="12.75">
      <c r="A14">
        <f t="shared" si="0"/>
        <v>8</v>
      </c>
      <c r="B14" s="1" t="s">
        <v>2</v>
      </c>
      <c r="C14" s="1">
        <v>1</v>
      </c>
      <c r="D14" s="1">
        <v>1</v>
      </c>
      <c r="E14" s="1">
        <v>1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1</v>
      </c>
      <c r="P14" s="1">
        <v>1</v>
      </c>
      <c r="Q14" s="6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f t="shared" si="1"/>
        <v>25</v>
      </c>
      <c r="AE14" s="5">
        <f t="shared" si="2"/>
        <v>0.9259259259259259</v>
      </c>
    </row>
    <row r="15" spans="1:31" ht="12.75">
      <c r="A15">
        <f t="shared" si="0"/>
        <v>9</v>
      </c>
      <c r="B15" s="1" t="s">
        <v>12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1</v>
      </c>
      <c r="P15" s="1">
        <v>1</v>
      </c>
      <c r="Q15" s="6">
        <v>1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0</v>
      </c>
      <c r="AB15" s="1">
        <v>0</v>
      </c>
      <c r="AC15" s="1">
        <v>1</v>
      </c>
      <c r="AD15" s="1">
        <f t="shared" si="1"/>
        <v>22</v>
      </c>
      <c r="AE15" s="5">
        <f t="shared" si="2"/>
        <v>0.8148148148148148</v>
      </c>
    </row>
    <row r="16" spans="2:3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f>SUM(AD7:AD15)</f>
        <v>204</v>
      </c>
      <c r="AE16" s="5"/>
    </row>
    <row r="17" spans="2:31" ht="12.75">
      <c r="B17" s="1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f>AD16/9</f>
        <v>22.666666666666668</v>
      </c>
      <c r="AE17" s="5">
        <f>AD17/27</f>
        <v>0.8395061728395062</v>
      </c>
    </row>
    <row r="18" spans="1:29" ht="12.75">
      <c r="A18">
        <f>A17+1</f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>A18+1</f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>A19+1</f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X9" sqref="X9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6.00390625" style="0" customWidth="1"/>
    <col min="4" max="5" width="6.75390625" style="0" customWidth="1"/>
    <col min="6" max="6" width="6.2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2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>
        <f t="shared" si="0"/>
        <v>4</v>
      </c>
      <c r="B6" s="1" t="s">
        <v>11</v>
      </c>
      <c r="C6" s="1">
        <v>1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1</v>
      </c>
      <c r="O6" s="1">
        <v>2</v>
      </c>
      <c r="P6" s="1">
        <v>0</v>
      </c>
      <c r="Q6" s="1">
        <v>0</v>
      </c>
      <c r="R6" s="1">
        <f>SUM(C6:Q6)</f>
        <v>9</v>
      </c>
      <c r="S6" s="5">
        <f>R6/19</f>
        <v>0.47368421052631576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5</v>
      </c>
      <c r="B7" s="1" t="s">
        <v>4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1</v>
      </c>
      <c r="Q7" s="1">
        <v>0</v>
      </c>
      <c r="R7" s="1">
        <f aca="true" t="shared" si="1" ref="R7:R22">SUM(C7:Q7)</f>
        <v>10</v>
      </c>
      <c r="S7" s="5">
        <f aca="true" t="shared" si="2" ref="S7:S22">R7/19</f>
        <v>0.5263157894736842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6</v>
      </c>
      <c r="B8" s="1" t="s">
        <v>10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1</v>
      </c>
      <c r="N8" s="1">
        <v>1</v>
      </c>
      <c r="O8" s="1">
        <v>2</v>
      </c>
      <c r="P8" s="1">
        <v>1</v>
      </c>
      <c r="Q8" s="1">
        <v>1</v>
      </c>
      <c r="R8" s="1">
        <f t="shared" si="1"/>
        <v>17</v>
      </c>
      <c r="S8" s="5">
        <f t="shared" si="2"/>
        <v>0.8947368421052632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1"/>
        <v>0</v>
      </c>
      <c r="S9" s="5">
        <f t="shared" si="2"/>
        <v>0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8</v>
      </c>
      <c r="B10" s="1" t="s">
        <v>9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2</v>
      </c>
      <c r="J10" s="1">
        <v>1</v>
      </c>
      <c r="K10" s="1">
        <v>1</v>
      </c>
      <c r="L10" s="1">
        <v>0</v>
      </c>
      <c r="M10" s="1">
        <v>1</v>
      </c>
      <c r="N10" s="1">
        <v>1</v>
      </c>
      <c r="O10" s="1">
        <v>2</v>
      </c>
      <c r="P10" s="1">
        <v>1</v>
      </c>
      <c r="Q10" s="1">
        <v>1</v>
      </c>
      <c r="R10" s="1">
        <f t="shared" si="1"/>
        <v>16</v>
      </c>
      <c r="S10" s="5">
        <f t="shared" si="2"/>
        <v>0.8421052631578947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9</v>
      </c>
      <c r="B11" s="1" t="s">
        <v>7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2</v>
      </c>
      <c r="P11" s="1">
        <v>1</v>
      </c>
      <c r="Q11" s="1">
        <v>0</v>
      </c>
      <c r="R11" s="1">
        <f t="shared" si="1"/>
        <v>12</v>
      </c>
      <c r="S11" s="5">
        <f t="shared" si="2"/>
        <v>0.631578947368421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>
        <f t="shared" si="0"/>
        <v>10</v>
      </c>
      <c r="B12" s="1" t="s">
        <v>8</v>
      </c>
      <c r="C12" s="1">
        <v>1</v>
      </c>
      <c r="D12" s="1">
        <v>1</v>
      </c>
      <c r="E12" s="1">
        <v>2</v>
      </c>
      <c r="F12" s="1">
        <v>1</v>
      </c>
      <c r="G12" s="1">
        <v>1</v>
      </c>
      <c r="H12" s="1">
        <v>1</v>
      </c>
      <c r="I12" s="1">
        <v>2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2</v>
      </c>
      <c r="P12" s="1">
        <v>1</v>
      </c>
      <c r="Q12" s="1">
        <v>1</v>
      </c>
      <c r="R12" s="1">
        <f t="shared" si="1"/>
        <v>17</v>
      </c>
      <c r="S12" s="5">
        <f t="shared" si="2"/>
        <v>0.8947368421052632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1"/>
        <v>0</v>
      </c>
      <c r="S13" s="5">
        <f t="shared" si="2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1"/>
        <v>0</v>
      </c>
      <c r="S14" s="5">
        <f t="shared" si="2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1"/>
        <v>0</v>
      </c>
      <c r="S15" s="5">
        <f t="shared" si="2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>
        <v>1</v>
      </c>
      <c r="B16" s="1" t="s">
        <v>0</v>
      </c>
      <c r="C16" s="1">
        <v>0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1</v>
      </c>
      <c r="K16" s="1">
        <v>0</v>
      </c>
      <c r="L16" s="1">
        <v>2</v>
      </c>
      <c r="M16" s="1">
        <v>0</v>
      </c>
      <c r="N16" s="1">
        <v>1</v>
      </c>
      <c r="O16" s="1">
        <v>2</v>
      </c>
      <c r="P16" s="1">
        <v>1</v>
      </c>
      <c r="Q16" s="2">
        <v>0</v>
      </c>
      <c r="R16" s="1">
        <f t="shared" si="1"/>
        <v>12</v>
      </c>
      <c r="S16" s="5">
        <f t="shared" si="2"/>
        <v>0.631578947368421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>
        <f aca="true" t="shared" si="3" ref="A17:A25">A16+1</f>
        <v>2</v>
      </c>
      <c r="B17" s="1" t="s">
        <v>3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2</v>
      </c>
      <c r="J17" s="1">
        <v>1</v>
      </c>
      <c r="K17" s="1">
        <v>1</v>
      </c>
      <c r="L17" s="1">
        <v>2</v>
      </c>
      <c r="M17" s="1">
        <v>1</v>
      </c>
      <c r="N17" s="1">
        <v>1</v>
      </c>
      <c r="O17" s="1">
        <v>2</v>
      </c>
      <c r="P17" s="1">
        <v>0</v>
      </c>
      <c r="Q17" s="2">
        <v>0</v>
      </c>
      <c r="R17" s="1">
        <f t="shared" si="1"/>
        <v>15</v>
      </c>
      <c r="S17" s="5">
        <f t="shared" si="2"/>
        <v>0.7894736842105263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 t="shared" si="3"/>
        <v>3</v>
      </c>
      <c r="B18" s="1" t="s">
        <v>1</v>
      </c>
      <c r="C18" s="1">
        <v>1</v>
      </c>
      <c r="D18" s="1">
        <v>1</v>
      </c>
      <c r="E18" s="1">
        <v>2</v>
      </c>
      <c r="F18" s="1">
        <v>1</v>
      </c>
      <c r="G18" s="1">
        <v>0</v>
      </c>
      <c r="H18" s="1">
        <v>1</v>
      </c>
      <c r="I18" s="1">
        <v>2</v>
      </c>
      <c r="J18" s="1">
        <v>1</v>
      </c>
      <c r="K18" s="1">
        <v>1</v>
      </c>
      <c r="L18" s="1">
        <v>2</v>
      </c>
      <c r="M18" s="1">
        <v>0</v>
      </c>
      <c r="N18" s="1">
        <v>0</v>
      </c>
      <c r="O18" s="1">
        <v>2</v>
      </c>
      <c r="P18" s="1">
        <v>1</v>
      </c>
      <c r="Q18" s="2">
        <v>1</v>
      </c>
      <c r="R18" s="1">
        <f t="shared" si="1"/>
        <v>16</v>
      </c>
      <c r="S18" s="5">
        <f t="shared" si="2"/>
        <v>0.8421052631578947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 t="shared" si="3"/>
        <v>4</v>
      </c>
      <c r="B19" s="1" t="s">
        <v>2</v>
      </c>
      <c r="C19" s="1">
        <v>0</v>
      </c>
      <c r="D19" s="1">
        <v>0</v>
      </c>
      <c r="E19" s="1">
        <v>2</v>
      </c>
      <c r="F19" s="1">
        <v>1</v>
      </c>
      <c r="G19" s="1">
        <v>1</v>
      </c>
      <c r="H19" s="1">
        <v>1</v>
      </c>
      <c r="I19" s="1">
        <v>2</v>
      </c>
      <c r="J19" s="1">
        <v>1</v>
      </c>
      <c r="K19" s="1">
        <v>0</v>
      </c>
      <c r="L19" s="1">
        <v>2</v>
      </c>
      <c r="M19" s="1">
        <v>0</v>
      </c>
      <c r="N19" s="1">
        <v>0</v>
      </c>
      <c r="O19" s="1">
        <v>2</v>
      </c>
      <c r="P19" s="1">
        <v>1</v>
      </c>
      <c r="Q19" s="2">
        <v>1</v>
      </c>
      <c r="R19" s="1">
        <f t="shared" si="1"/>
        <v>14</v>
      </c>
      <c r="S19" s="5">
        <f t="shared" si="2"/>
        <v>0.7368421052631579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 t="shared" si="3"/>
        <v>5</v>
      </c>
      <c r="B20" s="1" t="s">
        <v>12</v>
      </c>
      <c r="C20" s="1">
        <v>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2</v>
      </c>
      <c r="J20" s="1">
        <v>1</v>
      </c>
      <c r="K20" s="1">
        <v>0</v>
      </c>
      <c r="L20" s="1">
        <v>2</v>
      </c>
      <c r="M20" s="1">
        <v>1</v>
      </c>
      <c r="N20" s="1">
        <v>1</v>
      </c>
      <c r="O20" s="1">
        <v>2</v>
      </c>
      <c r="P20" s="1">
        <v>1</v>
      </c>
      <c r="Q20" s="2">
        <v>1</v>
      </c>
      <c r="R20" s="1">
        <f t="shared" si="1"/>
        <v>16</v>
      </c>
      <c r="S20" s="5">
        <f t="shared" si="2"/>
        <v>0.8421052631578947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>
        <f t="shared" si="3"/>
        <v>6</v>
      </c>
      <c r="B21" s="1" t="s">
        <v>5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2</v>
      </c>
      <c r="M21" s="1">
        <v>0</v>
      </c>
      <c r="N21" s="1">
        <v>0</v>
      </c>
      <c r="O21" s="1">
        <v>0</v>
      </c>
      <c r="P21" s="1">
        <v>1</v>
      </c>
      <c r="Q21" s="2">
        <v>0</v>
      </c>
      <c r="R21" s="1">
        <f t="shared" si="1"/>
        <v>6</v>
      </c>
      <c r="S21" s="5">
        <f t="shared" si="2"/>
        <v>0.3157894736842105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>
        <f t="shared" si="3"/>
        <v>7</v>
      </c>
      <c r="B22" s="1" t="s">
        <v>6</v>
      </c>
      <c r="C22" s="1">
        <v>0</v>
      </c>
      <c r="D22" s="1">
        <v>0</v>
      </c>
      <c r="E22" s="1">
        <v>2</v>
      </c>
      <c r="F22" s="1">
        <v>1</v>
      </c>
      <c r="G22" s="1">
        <v>1</v>
      </c>
      <c r="H22" s="1">
        <v>1</v>
      </c>
      <c r="I22" s="1">
        <v>2</v>
      </c>
      <c r="J22" s="1">
        <v>1</v>
      </c>
      <c r="K22" s="1">
        <v>0</v>
      </c>
      <c r="L22" s="1">
        <v>2</v>
      </c>
      <c r="M22" s="1">
        <v>0</v>
      </c>
      <c r="N22" s="1">
        <v>0</v>
      </c>
      <c r="O22" s="1">
        <v>2</v>
      </c>
      <c r="P22" s="1">
        <v>1</v>
      </c>
      <c r="Q22" s="2">
        <v>1</v>
      </c>
      <c r="R22" s="1">
        <f t="shared" si="1"/>
        <v>14</v>
      </c>
      <c r="S22" s="5">
        <f t="shared" si="2"/>
        <v>0.7368421052631579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>
        <f t="shared" si="3"/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>
        <f t="shared" si="3"/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>
        <f t="shared" si="3"/>
        <v>10</v>
      </c>
      <c r="B25" s="1"/>
      <c r="C25" s="1">
        <v>1</v>
      </c>
      <c r="D25" s="1">
        <v>1</v>
      </c>
      <c r="E25" s="1">
        <v>2</v>
      </c>
      <c r="F25" s="1">
        <v>1</v>
      </c>
      <c r="G25" s="1">
        <v>2</v>
      </c>
      <c r="H25" s="1">
        <v>0</v>
      </c>
      <c r="I25" s="1">
        <v>2</v>
      </c>
      <c r="J25" s="1">
        <v>1</v>
      </c>
      <c r="K25" s="1">
        <v>1</v>
      </c>
      <c r="L25" s="1">
        <v>1</v>
      </c>
      <c r="M25" s="1">
        <v>1</v>
      </c>
      <c r="N25" s="1">
        <v>2</v>
      </c>
      <c r="O25" s="1">
        <f>SUM(C25:N25)</f>
        <v>15</v>
      </c>
      <c r="P25" s="1">
        <f>O25+X12</f>
        <v>15</v>
      </c>
      <c r="Q25" s="2">
        <f>P25/41</f>
        <v>0.36585365853658536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8" sqref="A8:A14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6.00390625" style="0" customWidth="1"/>
    <col min="4" max="5" width="6.75390625" style="0" customWidth="1"/>
    <col min="6" max="6" width="6.2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5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1</v>
      </c>
      <c r="B7" s="1" t="s">
        <v>4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1</v>
      </c>
      <c r="Q7" s="1">
        <v>0</v>
      </c>
      <c r="R7" s="1">
        <f aca="true" t="shared" si="1" ref="R7:R15">SUM(C7:Q7)</f>
        <v>10</v>
      </c>
      <c r="S7" s="7">
        <f aca="true" t="shared" si="2" ref="S7:S17">R7/19</f>
        <v>0.5263157894736842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2</v>
      </c>
      <c r="B8" s="1" t="s">
        <v>10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1</v>
      </c>
      <c r="N8" s="1">
        <v>1</v>
      </c>
      <c r="O8" s="1">
        <v>2</v>
      </c>
      <c r="P8" s="1">
        <v>1</v>
      </c>
      <c r="Q8" s="1">
        <v>1</v>
      </c>
      <c r="R8" s="1">
        <f t="shared" si="1"/>
        <v>17</v>
      </c>
      <c r="S8" s="7">
        <f t="shared" si="2"/>
        <v>0.8947368421052632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3</v>
      </c>
      <c r="B9" s="1" t="s">
        <v>9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2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2</v>
      </c>
      <c r="P9" s="1">
        <v>1</v>
      </c>
      <c r="Q9" s="1">
        <v>1</v>
      </c>
      <c r="R9" s="1">
        <f t="shared" si="1"/>
        <v>16</v>
      </c>
      <c r="S9" s="7">
        <f t="shared" si="2"/>
        <v>0.8421052631578947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4</v>
      </c>
      <c r="B10" s="1" t="s">
        <v>7</v>
      </c>
      <c r="C10" s="1">
        <v>1</v>
      </c>
      <c r="D10" s="1">
        <v>1</v>
      </c>
      <c r="E10" s="1">
        <v>1</v>
      </c>
      <c r="F10" s="1">
        <v>0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1</v>
      </c>
      <c r="O10" s="1">
        <v>2</v>
      </c>
      <c r="P10" s="1">
        <v>1</v>
      </c>
      <c r="Q10" s="1">
        <v>0</v>
      </c>
      <c r="R10" s="1">
        <f t="shared" si="1"/>
        <v>12</v>
      </c>
      <c r="S10" s="7">
        <f t="shared" si="2"/>
        <v>0.631578947368421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5</v>
      </c>
      <c r="B11" s="1" t="s">
        <v>8</v>
      </c>
      <c r="C11" s="1">
        <v>1</v>
      </c>
      <c r="D11" s="1">
        <v>1</v>
      </c>
      <c r="E11" s="1">
        <v>2</v>
      </c>
      <c r="F11" s="1">
        <v>1</v>
      </c>
      <c r="G11" s="1">
        <v>1</v>
      </c>
      <c r="H11" s="1">
        <v>1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2</v>
      </c>
      <c r="P11" s="1">
        <v>1</v>
      </c>
      <c r="Q11" s="1">
        <v>1</v>
      </c>
      <c r="R11" s="1">
        <f t="shared" si="1"/>
        <v>17</v>
      </c>
      <c r="S11" s="7">
        <f t="shared" si="2"/>
        <v>0.8947368421052632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>
        <f t="shared" si="0"/>
        <v>6</v>
      </c>
      <c r="B12" s="1" t="s">
        <v>3</v>
      </c>
      <c r="C12" s="1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2</v>
      </c>
      <c r="J12" s="1">
        <v>1</v>
      </c>
      <c r="K12" s="1">
        <v>1</v>
      </c>
      <c r="L12" s="1">
        <v>2</v>
      </c>
      <c r="M12" s="1">
        <v>1</v>
      </c>
      <c r="N12" s="1">
        <v>1</v>
      </c>
      <c r="O12" s="1">
        <v>2</v>
      </c>
      <c r="P12" s="1">
        <v>0</v>
      </c>
      <c r="Q12" s="2">
        <v>0</v>
      </c>
      <c r="R12" s="1">
        <f t="shared" si="1"/>
        <v>15</v>
      </c>
      <c r="S12" s="7">
        <f t="shared" si="2"/>
        <v>0.7894736842105263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>
        <f t="shared" si="0"/>
        <v>7</v>
      </c>
      <c r="B13" s="1" t="s">
        <v>1</v>
      </c>
      <c r="C13" s="1">
        <v>1</v>
      </c>
      <c r="D13" s="1">
        <v>1</v>
      </c>
      <c r="E13" s="1">
        <v>2</v>
      </c>
      <c r="F13" s="1">
        <v>1</v>
      </c>
      <c r="G13" s="1">
        <v>0</v>
      </c>
      <c r="H13" s="1">
        <v>1</v>
      </c>
      <c r="I13" s="1">
        <v>2</v>
      </c>
      <c r="J13" s="1">
        <v>1</v>
      </c>
      <c r="K13" s="1">
        <v>1</v>
      </c>
      <c r="L13" s="1">
        <v>2</v>
      </c>
      <c r="M13" s="1">
        <v>0</v>
      </c>
      <c r="N13" s="1">
        <v>0</v>
      </c>
      <c r="O13" s="1">
        <v>2</v>
      </c>
      <c r="P13" s="1">
        <v>1</v>
      </c>
      <c r="Q13" s="2">
        <v>1</v>
      </c>
      <c r="R13" s="1">
        <f t="shared" si="1"/>
        <v>16</v>
      </c>
      <c r="S13" s="7">
        <f t="shared" si="2"/>
        <v>0.8421052631578947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>
        <f t="shared" si="0"/>
        <v>8</v>
      </c>
      <c r="B14" s="1" t="s">
        <v>2</v>
      </c>
      <c r="C14" s="1">
        <v>0</v>
      </c>
      <c r="D14" s="1">
        <v>0</v>
      </c>
      <c r="E14" s="1">
        <v>2</v>
      </c>
      <c r="F14" s="1">
        <v>1</v>
      </c>
      <c r="G14" s="1">
        <v>1</v>
      </c>
      <c r="H14" s="1">
        <v>1</v>
      </c>
      <c r="I14" s="1">
        <v>2</v>
      </c>
      <c r="J14" s="1">
        <v>1</v>
      </c>
      <c r="K14" s="1">
        <v>0</v>
      </c>
      <c r="L14" s="1">
        <v>2</v>
      </c>
      <c r="M14" s="1">
        <v>0</v>
      </c>
      <c r="N14" s="1">
        <v>0</v>
      </c>
      <c r="O14" s="1">
        <v>2</v>
      </c>
      <c r="P14" s="1">
        <v>1</v>
      </c>
      <c r="Q14" s="2">
        <v>1</v>
      </c>
      <c r="R14" s="1">
        <f t="shared" si="1"/>
        <v>14</v>
      </c>
      <c r="S14" s="7">
        <f t="shared" si="2"/>
        <v>0.7368421052631579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>
        <f t="shared" si="0"/>
        <v>9</v>
      </c>
      <c r="B15" s="1" t="s">
        <v>12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2</v>
      </c>
      <c r="J15" s="1">
        <v>1</v>
      </c>
      <c r="K15" s="1">
        <v>0</v>
      </c>
      <c r="L15" s="1">
        <v>2</v>
      </c>
      <c r="M15" s="1">
        <v>1</v>
      </c>
      <c r="N15" s="1">
        <v>1</v>
      </c>
      <c r="O15" s="1">
        <v>2</v>
      </c>
      <c r="P15" s="1">
        <v>1</v>
      </c>
      <c r="Q15" s="2">
        <v>1</v>
      </c>
      <c r="R15" s="1">
        <f t="shared" si="1"/>
        <v>16</v>
      </c>
      <c r="S15" s="7">
        <f t="shared" si="2"/>
        <v>0.8421052631578947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1">
        <f>SUM(R7:R15)</f>
        <v>133</v>
      </c>
      <c r="S16" s="7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1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>
        <f>R16/9</f>
        <v>14.777777777777779</v>
      </c>
      <c r="S17" s="7">
        <f t="shared" si="2"/>
        <v>0.7777777777777778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>A17+1</f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>A18+1</f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>A19+1</f>
        <v>3</v>
      </c>
      <c r="B20" s="1"/>
      <c r="C20" s="1">
        <v>1</v>
      </c>
      <c r="D20" s="1">
        <v>1</v>
      </c>
      <c r="E20" s="1">
        <v>2</v>
      </c>
      <c r="F20" s="1">
        <v>1</v>
      </c>
      <c r="G20" s="1">
        <v>2</v>
      </c>
      <c r="H20" s="1">
        <v>0</v>
      </c>
      <c r="I20" s="1">
        <v>2</v>
      </c>
      <c r="J20" s="1">
        <v>1</v>
      </c>
      <c r="K20" s="1">
        <v>1</v>
      </c>
      <c r="L20" s="1">
        <v>1</v>
      </c>
      <c r="M20" s="1">
        <v>1</v>
      </c>
      <c r="N20" s="1">
        <v>2</v>
      </c>
      <c r="O20" s="1">
        <f>SUM(C20:N20)</f>
        <v>15</v>
      </c>
      <c r="P20" s="1">
        <f>O20+X11</f>
        <v>15</v>
      </c>
      <c r="Q20" s="2">
        <f>P20/41</f>
        <v>0.36585365853658536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tabSelected="1" workbookViewId="0" topLeftCell="A1">
      <selection activeCell="P28" sqref="P28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6.00390625" style="0" customWidth="1"/>
    <col min="4" max="5" width="6.75390625" style="0" customWidth="1"/>
    <col min="6" max="6" width="6.2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5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>
      <c r="B6" s="1"/>
      <c r="C6" s="1"/>
      <c r="D6" s="1"/>
      <c r="E6" s="1"/>
      <c r="F6" s="1"/>
      <c r="G6" s="1"/>
      <c r="H6" s="1"/>
      <c r="I6" s="1"/>
      <c r="J6" s="1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1</v>
      </c>
      <c r="B7" s="8" t="s">
        <v>4</v>
      </c>
      <c r="C7" s="8">
        <v>2</v>
      </c>
      <c r="D7" s="8">
        <v>1</v>
      </c>
      <c r="E7" s="8">
        <v>2</v>
      </c>
      <c r="F7" s="8">
        <v>3</v>
      </c>
      <c r="G7" s="8">
        <v>3</v>
      </c>
      <c r="H7" s="8">
        <v>1</v>
      </c>
      <c r="I7" s="8">
        <v>2</v>
      </c>
      <c r="J7" s="8">
        <f aca="true" t="shared" si="1" ref="J7:J15">SUM(C7:I7)</f>
        <v>14</v>
      </c>
      <c r="K7" s="9">
        <f aca="true" t="shared" si="2" ref="K6:K11">J7/21</f>
        <v>0.6666666666666666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2</v>
      </c>
      <c r="B8" s="8" t="s">
        <v>10</v>
      </c>
      <c r="C8" s="8">
        <v>2</v>
      </c>
      <c r="D8" s="8">
        <v>2</v>
      </c>
      <c r="E8" s="8">
        <v>2</v>
      </c>
      <c r="F8" s="8">
        <v>0</v>
      </c>
      <c r="G8" s="8">
        <v>1</v>
      </c>
      <c r="H8" s="8">
        <v>3</v>
      </c>
      <c r="I8" s="8">
        <v>1</v>
      </c>
      <c r="J8" s="8">
        <f t="shared" si="1"/>
        <v>11</v>
      </c>
      <c r="K8" s="9">
        <f t="shared" si="2"/>
        <v>0.5238095238095238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3</v>
      </c>
      <c r="B9" s="8" t="s">
        <v>9</v>
      </c>
      <c r="C9" s="8">
        <v>2</v>
      </c>
      <c r="D9" s="8">
        <v>2</v>
      </c>
      <c r="E9" s="8">
        <v>2</v>
      </c>
      <c r="F9" s="8">
        <v>3</v>
      </c>
      <c r="G9" s="8">
        <v>2</v>
      </c>
      <c r="H9" s="8">
        <v>3</v>
      </c>
      <c r="I9" s="8">
        <v>2</v>
      </c>
      <c r="J9" s="8">
        <f t="shared" si="1"/>
        <v>16</v>
      </c>
      <c r="K9" s="9">
        <f t="shared" si="2"/>
        <v>0.7619047619047619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4</v>
      </c>
      <c r="B10" s="8" t="s">
        <v>7</v>
      </c>
      <c r="C10" s="8">
        <v>2</v>
      </c>
      <c r="D10" s="8">
        <v>1</v>
      </c>
      <c r="E10" s="8">
        <v>1</v>
      </c>
      <c r="F10" s="8">
        <v>0</v>
      </c>
      <c r="G10" s="8">
        <v>0</v>
      </c>
      <c r="H10" s="8">
        <v>2</v>
      </c>
      <c r="I10" s="8">
        <v>0</v>
      </c>
      <c r="J10" s="8">
        <f t="shared" si="1"/>
        <v>6</v>
      </c>
      <c r="K10" s="9">
        <f t="shared" si="2"/>
        <v>0.2857142857142857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5</v>
      </c>
      <c r="B11" s="8" t="s">
        <v>8</v>
      </c>
      <c r="C11" s="8">
        <v>2</v>
      </c>
      <c r="D11" s="8">
        <v>2</v>
      </c>
      <c r="E11" s="8">
        <v>2</v>
      </c>
      <c r="F11" s="8">
        <v>3</v>
      </c>
      <c r="G11" s="8">
        <v>2</v>
      </c>
      <c r="H11" s="8">
        <v>4</v>
      </c>
      <c r="I11" s="8">
        <v>1</v>
      </c>
      <c r="J11" s="8">
        <f t="shared" si="1"/>
        <v>16</v>
      </c>
      <c r="K11" s="9">
        <f t="shared" si="2"/>
        <v>0.7619047619047619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>
        <f t="shared" si="0"/>
        <v>6</v>
      </c>
      <c r="B12" s="8" t="s">
        <v>3</v>
      </c>
      <c r="C12" s="8">
        <v>2</v>
      </c>
      <c r="D12" s="8">
        <v>2</v>
      </c>
      <c r="E12" s="8">
        <v>2</v>
      </c>
      <c r="F12" s="8">
        <v>3</v>
      </c>
      <c r="G12" s="8">
        <v>3</v>
      </c>
      <c r="H12" s="8">
        <v>3</v>
      </c>
      <c r="I12" s="8">
        <v>4</v>
      </c>
      <c r="J12" s="8">
        <f t="shared" si="1"/>
        <v>19</v>
      </c>
      <c r="K12" s="9">
        <f aca="true" t="shared" si="3" ref="K12:K17">J12/21</f>
        <v>0.9047619047619048</v>
      </c>
      <c r="L12" s="8"/>
      <c r="M12" s="1"/>
      <c r="N12" s="1"/>
      <c r="O12" s="1"/>
      <c r="P12" s="1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>
        <f t="shared" si="0"/>
        <v>7</v>
      </c>
      <c r="B13" s="8" t="s">
        <v>1</v>
      </c>
      <c r="C13" s="8">
        <v>1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1</v>
      </c>
      <c r="J13" s="8">
        <f t="shared" si="1"/>
        <v>9</v>
      </c>
      <c r="K13" s="9">
        <f t="shared" si="3"/>
        <v>0.42857142857142855</v>
      </c>
      <c r="L13" s="8"/>
      <c r="M13" s="1"/>
      <c r="N13" s="1"/>
      <c r="O13" s="1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>
        <f t="shared" si="0"/>
        <v>8</v>
      </c>
      <c r="B14" s="8" t="s">
        <v>2</v>
      </c>
      <c r="C14" s="8">
        <v>2</v>
      </c>
      <c r="D14" s="8">
        <v>2</v>
      </c>
      <c r="E14" s="8">
        <v>1</v>
      </c>
      <c r="F14" s="8">
        <v>3</v>
      </c>
      <c r="G14" s="8">
        <v>2</v>
      </c>
      <c r="H14" s="8">
        <v>3</v>
      </c>
      <c r="I14" s="8">
        <v>2</v>
      </c>
      <c r="J14" s="8">
        <f t="shared" si="1"/>
        <v>15</v>
      </c>
      <c r="K14" s="9">
        <f t="shared" si="3"/>
        <v>0.7142857142857143</v>
      </c>
      <c r="L14" s="8"/>
      <c r="M14" s="1"/>
      <c r="N14" s="1"/>
      <c r="O14" s="1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>
        <f t="shared" si="0"/>
        <v>9</v>
      </c>
      <c r="B15" s="8" t="s">
        <v>12</v>
      </c>
      <c r="C15" s="8">
        <v>2</v>
      </c>
      <c r="D15" s="8">
        <v>2</v>
      </c>
      <c r="E15" s="8">
        <v>1</v>
      </c>
      <c r="F15" s="8">
        <v>2</v>
      </c>
      <c r="G15" s="8">
        <v>2</v>
      </c>
      <c r="H15" s="8">
        <v>3</v>
      </c>
      <c r="I15" s="8">
        <v>2</v>
      </c>
      <c r="J15" s="8">
        <f t="shared" si="1"/>
        <v>14</v>
      </c>
      <c r="K15" s="9">
        <f t="shared" si="3"/>
        <v>0.6666666666666666</v>
      </c>
      <c r="L15" s="8"/>
      <c r="M15" s="1"/>
      <c r="N15" s="1"/>
      <c r="O15" s="1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2.75">
      <c r="B16" s="8"/>
      <c r="C16" s="10"/>
      <c r="D16" s="10"/>
      <c r="E16" s="10"/>
      <c r="F16" s="10"/>
      <c r="G16" s="10"/>
      <c r="H16" s="10"/>
      <c r="I16" s="10"/>
      <c r="J16" s="8">
        <f>SUM(J7:J15)</f>
        <v>120</v>
      </c>
      <c r="K16" s="9"/>
      <c r="L16" s="8"/>
      <c r="M16" s="1"/>
      <c r="N16" s="1"/>
      <c r="O16" s="1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1"/>
      <c r="C17" s="1"/>
      <c r="D17" s="1"/>
      <c r="E17" s="1"/>
      <c r="F17" s="1"/>
      <c r="G17" s="1"/>
      <c r="H17" s="1"/>
      <c r="I17" s="1"/>
      <c r="J17" s="1">
        <f>J16/9</f>
        <v>13.333333333333334</v>
      </c>
      <c r="K17" s="7">
        <f t="shared" si="3"/>
        <v>0.634920634920635</v>
      </c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>A17+1</f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>A18+1</f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>A19+1</f>
        <v>3</v>
      </c>
      <c r="B20" s="1"/>
      <c r="C20" s="1">
        <v>1</v>
      </c>
      <c r="D20" s="1">
        <v>1</v>
      </c>
      <c r="E20" s="1">
        <v>2</v>
      </c>
      <c r="F20" s="1">
        <v>1</v>
      </c>
      <c r="G20" s="1">
        <v>2</v>
      </c>
      <c r="H20" s="1">
        <v>0</v>
      </c>
      <c r="I20" s="1">
        <v>2</v>
      </c>
      <c r="J20" s="1"/>
      <c r="K20" s="1"/>
      <c r="L20" s="1"/>
      <c r="M20" s="1"/>
      <c r="N20" s="1"/>
      <c r="O20" s="1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K12" sqref="K12:K14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6.00390625" style="0" customWidth="1"/>
    <col min="4" max="5" width="6.75390625" style="0" customWidth="1"/>
    <col min="6" max="6" width="6.2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1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>
        <f t="shared" si="0"/>
        <v>4</v>
      </c>
      <c r="B6" s="1" t="s">
        <v>11</v>
      </c>
      <c r="C6" s="1">
        <v>2</v>
      </c>
      <c r="D6" s="1">
        <v>1</v>
      </c>
      <c r="E6" s="1">
        <v>1</v>
      </c>
      <c r="F6" s="1">
        <v>0</v>
      </c>
      <c r="G6" s="1">
        <v>2</v>
      </c>
      <c r="H6" s="1">
        <v>0</v>
      </c>
      <c r="I6" s="1">
        <v>0</v>
      </c>
      <c r="J6" s="1">
        <f>SUM(C6:I6)</f>
        <v>6</v>
      </c>
      <c r="K6" s="5">
        <f>J6/21</f>
        <v>0.2857142857142857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5</v>
      </c>
      <c r="B7" s="1" t="s">
        <v>4</v>
      </c>
      <c r="C7" s="1">
        <v>2</v>
      </c>
      <c r="D7" s="1">
        <v>1</v>
      </c>
      <c r="E7" s="1">
        <v>2</v>
      </c>
      <c r="F7" s="1">
        <v>3</v>
      </c>
      <c r="G7" s="1">
        <v>3</v>
      </c>
      <c r="H7" s="1">
        <v>1</v>
      </c>
      <c r="I7" s="1">
        <v>2</v>
      </c>
      <c r="J7" s="1">
        <f aca="true" t="shared" si="1" ref="J7:J21">SUM(C7:I7)</f>
        <v>14</v>
      </c>
      <c r="K7" s="5">
        <f aca="true" t="shared" si="2" ref="K7:K21">J7/21</f>
        <v>0.6666666666666666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6</v>
      </c>
      <c r="B8" s="1" t="s">
        <v>10</v>
      </c>
      <c r="C8" s="1">
        <v>2</v>
      </c>
      <c r="D8" s="1">
        <v>2</v>
      </c>
      <c r="E8" s="1">
        <v>2</v>
      </c>
      <c r="F8" s="1">
        <v>0</v>
      </c>
      <c r="G8" s="1">
        <v>1</v>
      </c>
      <c r="H8" s="1">
        <v>3</v>
      </c>
      <c r="I8" s="1">
        <v>1</v>
      </c>
      <c r="J8" s="1">
        <f t="shared" si="1"/>
        <v>11</v>
      </c>
      <c r="K8" s="5">
        <f t="shared" si="2"/>
        <v>0.5238095238095238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7</v>
      </c>
      <c r="B9" s="1" t="s">
        <v>9</v>
      </c>
      <c r="C9" s="1">
        <v>2</v>
      </c>
      <c r="D9" s="1">
        <v>2</v>
      </c>
      <c r="E9" s="1">
        <v>2</v>
      </c>
      <c r="F9" s="1">
        <v>3</v>
      </c>
      <c r="G9" s="1">
        <v>2</v>
      </c>
      <c r="H9" s="1">
        <v>3</v>
      </c>
      <c r="I9" s="1">
        <v>2</v>
      </c>
      <c r="J9" s="1">
        <f t="shared" si="1"/>
        <v>16</v>
      </c>
      <c r="K9" s="5">
        <f t="shared" si="2"/>
        <v>0.7619047619047619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8</v>
      </c>
      <c r="B10" s="1" t="s">
        <v>7</v>
      </c>
      <c r="C10" s="1">
        <v>2</v>
      </c>
      <c r="D10" s="1">
        <v>1</v>
      </c>
      <c r="E10" s="1">
        <v>1</v>
      </c>
      <c r="F10" s="1">
        <v>0</v>
      </c>
      <c r="G10" s="1">
        <v>0</v>
      </c>
      <c r="H10" s="1">
        <v>2</v>
      </c>
      <c r="I10" s="1">
        <v>0</v>
      </c>
      <c r="J10" s="1">
        <f t="shared" si="1"/>
        <v>6</v>
      </c>
      <c r="K10" s="5">
        <f t="shared" si="2"/>
        <v>0.2857142857142857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9</v>
      </c>
      <c r="B11" s="1" t="s">
        <v>8</v>
      </c>
      <c r="C11" s="1">
        <v>2</v>
      </c>
      <c r="D11" s="1">
        <v>2</v>
      </c>
      <c r="E11" s="1">
        <v>2</v>
      </c>
      <c r="F11" s="1">
        <v>3</v>
      </c>
      <c r="G11" s="1">
        <v>2</v>
      </c>
      <c r="H11" s="1">
        <v>4</v>
      </c>
      <c r="I11" s="1">
        <v>1</v>
      </c>
      <c r="J11" s="1">
        <f t="shared" si="1"/>
        <v>16</v>
      </c>
      <c r="K11" s="5">
        <f t="shared" si="2"/>
        <v>0.7619047619047619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2.75">
      <c r="B12" s="1"/>
      <c r="C12" s="1"/>
      <c r="D12" s="1"/>
      <c r="E12" s="1"/>
      <c r="F12" s="1"/>
      <c r="G12" s="1"/>
      <c r="H12" s="1"/>
      <c r="I12" s="1"/>
      <c r="J12" s="1">
        <f t="shared" si="1"/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2.75">
      <c r="B13" s="1"/>
      <c r="C13" s="1"/>
      <c r="D13" s="1"/>
      <c r="E13" s="1"/>
      <c r="F13" s="1"/>
      <c r="G13" s="1"/>
      <c r="H13" s="1"/>
      <c r="I13" s="1"/>
      <c r="J13" s="1">
        <f t="shared" si="1"/>
        <v>0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2.75">
      <c r="B14" s="1"/>
      <c r="C14" s="1"/>
      <c r="D14" s="1"/>
      <c r="E14" s="1"/>
      <c r="F14" s="1"/>
      <c r="G14" s="1"/>
      <c r="H14" s="1"/>
      <c r="I14" s="1"/>
      <c r="J14" s="1">
        <f t="shared" si="1"/>
        <v>0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>
        <v>1</v>
      </c>
      <c r="B15" s="1" t="s">
        <v>0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0</v>
      </c>
      <c r="J15" s="1">
        <f t="shared" si="1"/>
        <v>12</v>
      </c>
      <c r="K15" s="5">
        <f t="shared" si="2"/>
        <v>0.5714285714285714</v>
      </c>
      <c r="L15" s="1"/>
      <c r="M15" s="1"/>
      <c r="N15" s="1"/>
      <c r="O15" s="1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>
        <f aca="true" t="shared" si="3" ref="A16:A24">A15+1</f>
        <v>2</v>
      </c>
      <c r="B16" s="1" t="s">
        <v>3</v>
      </c>
      <c r="C16" s="1">
        <v>2</v>
      </c>
      <c r="D16" s="1">
        <v>2</v>
      </c>
      <c r="E16" s="1">
        <v>2</v>
      </c>
      <c r="F16" s="1">
        <v>3</v>
      </c>
      <c r="G16" s="1">
        <v>3</v>
      </c>
      <c r="H16" s="1">
        <v>3</v>
      </c>
      <c r="I16" s="1">
        <v>4</v>
      </c>
      <c r="J16" s="1">
        <f t="shared" si="1"/>
        <v>19</v>
      </c>
      <c r="K16" s="5">
        <f t="shared" si="2"/>
        <v>0.9047619047619048</v>
      </c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>
        <f t="shared" si="3"/>
        <v>3</v>
      </c>
      <c r="B17" s="1" t="s">
        <v>1</v>
      </c>
      <c r="C17" s="1">
        <v>1</v>
      </c>
      <c r="D17" s="1">
        <v>2</v>
      </c>
      <c r="E17" s="1">
        <v>1</v>
      </c>
      <c r="F17" s="1">
        <v>2</v>
      </c>
      <c r="G17" s="1">
        <v>1</v>
      </c>
      <c r="H17" s="1">
        <v>1</v>
      </c>
      <c r="I17" s="1">
        <v>1</v>
      </c>
      <c r="J17" s="1">
        <f t="shared" si="1"/>
        <v>9</v>
      </c>
      <c r="K17" s="5">
        <f t="shared" si="2"/>
        <v>0.42857142857142855</v>
      </c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 t="shared" si="3"/>
        <v>4</v>
      </c>
      <c r="B18" s="1" t="s">
        <v>2</v>
      </c>
      <c r="C18" s="1">
        <v>2</v>
      </c>
      <c r="D18" s="1">
        <v>2</v>
      </c>
      <c r="E18" s="1">
        <v>1</v>
      </c>
      <c r="F18" s="1">
        <v>3</v>
      </c>
      <c r="G18" s="1">
        <v>2</v>
      </c>
      <c r="H18" s="1">
        <v>3</v>
      </c>
      <c r="I18" s="1">
        <v>2</v>
      </c>
      <c r="J18" s="1">
        <f t="shared" si="1"/>
        <v>15</v>
      </c>
      <c r="K18" s="5">
        <f t="shared" si="2"/>
        <v>0.7142857142857143</v>
      </c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 t="shared" si="3"/>
        <v>5</v>
      </c>
      <c r="B19" s="1" t="s">
        <v>12</v>
      </c>
      <c r="C19" s="1">
        <v>2</v>
      </c>
      <c r="D19" s="1">
        <v>2</v>
      </c>
      <c r="E19" s="1">
        <v>1</v>
      </c>
      <c r="F19" s="1">
        <v>2</v>
      </c>
      <c r="G19" s="1">
        <v>2</v>
      </c>
      <c r="H19" s="1">
        <v>3</v>
      </c>
      <c r="I19" s="1">
        <v>2</v>
      </c>
      <c r="J19" s="1">
        <f t="shared" si="1"/>
        <v>14</v>
      </c>
      <c r="K19" s="5">
        <f t="shared" si="2"/>
        <v>0.6666666666666666</v>
      </c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 t="shared" si="3"/>
        <v>6</v>
      </c>
      <c r="B20" s="1" t="s">
        <v>5</v>
      </c>
      <c r="C20" s="3">
        <v>2</v>
      </c>
      <c r="D20" s="3">
        <v>1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1">
        <f t="shared" si="1"/>
        <v>5</v>
      </c>
      <c r="K20" s="5">
        <f t="shared" si="2"/>
        <v>0.23809523809523808</v>
      </c>
      <c r="L20" s="1"/>
      <c r="M20" s="1"/>
      <c r="N20" s="1"/>
      <c r="O20" s="1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>
        <f t="shared" si="3"/>
        <v>7</v>
      </c>
      <c r="B21" s="1" t="s">
        <v>6</v>
      </c>
      <c r="C21" s="1">
        <v>2</v>
      </c>
      <c r="D21" s="1">
        <v>2</v>
      </c>
      <c r="E21" s="1">
        <v>2</v>
      </c>
      <c r="F21" s="1">
        <v>3</v>
      </c>
      <c r="G21" s="1">
        <v>1</v>
      </c>
      <c r="H21" s="1">
        <v>1</v>
      </c>
      <c r="I21" s="1">
        <v>2</v>
      </c>
      <c r="J21" s="1">
        <f t="shared" si="1"/>
        <v>13</v>
      </c>
      <c r="K21" s="5">
        <f t="shared" si="2"/>
        <v>0.6190476190476191</v>
      </c>
      <c r="L21" s="1"/>
      <c r="M21" s="1"/>
      <c r="N21" s="1"/>
      <c r="O21" s="1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>
        <f t="shared" si="3"/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>
        <f t="shared" si="3"/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>
        <f t="shared" si="3"/>
        <v>10</v>
      </c>
      <c r="B24" s="1"/>
      <c r="C24" s="1">
        <v>1</v>
      </c>
      <c r="D24" s="1">
        <v>1</v>
      </c>
      <c r="E24" s="1">
        <v>2</v>
      </c>
      <c r="F24" s="1">
        <v>1</v>
      </c>
      <c r="G24" s="1">
        <v>2</v>
      </c>
      <c r="H24" s="1">
        <v>0</v>
      </c>
      <c r="I24" s="1">
        <v>2</v>
      </c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9.75390625" style="0" customWidth="1"/>
    <col min="4" max="4" width="10.00390625" style="0" customWidth="1"/>
    <col min="5" max="5" width="9.25390625" style="0" customWidth="1"/>
    <col min="6" max="6" width="6.7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1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 t="s">
        <v>13</v>
      </c>
      <c r="D5" s="1" t="s">
        <v>14</v>
      </c>
      <c r="E5" s="1" t="s">
        <v>15</v>
      </c>
      <c r="F5" s="1" t="s">
        <v>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>
        <f t="shared" si="0"/>
        <v>4</v>
      </c>
      <c r="B6" s="1" t="s">
        <v>11</v>
      </c>
      <c r="C6" s="1">
        <f>'А (2)'!AD6</f>
        <v>0</v>
      </c>
      <c r="D6" s="1">
        <f>В!R6</f>
        <v>9</v>
      </c>
      <c r="E6" s="1">
        <f>С!J6</f>
        <v>6</v>
      </c>
      <c r="F6" s="1">
        <f>SUM(C6:E6)</f>
        <v>15</v>
      </c>
      <c r="G6" s="5">
        <f>F6/67</f>
        <v>0.22388059701492538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5</v>
      </c>
      <c r="B7" s="1" t="s">
        <v>4</v>
      </c>
      <c r="C7" s="1">
        <f>'А (2)'!AD7</f>
        <v>24</v>
      </c>
      <c r="D7" s="1">
        <f>В!R7</f>
        <v>10</v>
      </c>
      <c r="E7" s="1">
        <f>С!J7</f>
        <v>14</v>
      </c>
      <c r="F7" s="1">
        <f aca="true" t="shared" si="1" ref="F7:F18">SUM(C7:E7)</f>
        <v>48</v>
      </c>
      <c r="G7" s="5">
        <f aca="true" t="shared" si="2" ref="G7:G18">F7/67</f>
        <v>0.7164179104477612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6</v>
      </c>
      <c r="B8" s="1" t="s">
        <v>10</v>
      </c>
      <c r="C8" s="1">
        <f>'А (2)'!AD8</f>
        <v>23</v>
      </c>
      <c r="D8" s="1">
        <f>В!R8</f>
        <v>17</v>
      </c>
      <c r="E8" s="1">
        <f>С!J8</f>
        <v>11</v>
      </c>
      <c r="F8" s="1">
        <f t="shared" si="1"/>
        <v>51</v>
      </c>
      <c r="G8" s="5">
        <f t="shared" si="2"/>
        <v>0.7611940298507462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7</v>
      </c>
      <c r="B9" s="1" t="s">
        <v>9</v>
      </c>
      <c r="C9" s="1">
        <f>'А (2)'!AD9</f>
        <v>24</v>
      </c>
      <c r="D9" s="1">
        <f>В!R10</f>
        <v>16</v>
      </c>
      <c r="E9" s="1">
        <f>С!J9</f>
        <v>16</v>
      </c>
      <c r="F9" s="1">
        <f t="shared" si="1"/>
        <v>56</v>
      </c>
      <c r="G9" s="5">
        <f t="shared" si="2"/>
        <v>0.835820895522388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8</v>
      </c>
      <c r="B10" s="1" t="s">
        <v>7</v>
      </c>
      <c r="C10" s="1">
        <f>'А (2)'!AD10</f>
        <v>19</v>
      </c>
      <c r="D10" s="1">
        <f>В!R11</f>
        <v>12</v>
      </c>
      <c r="E10" s="1">
        <f>С!J10</f>
        <v>6</v>
      </c>
      <c r="F10" s="1">
        <f t="shared" si="1"/>
        <v>37</v>
      </c>
      <c r="G10" s="5">
        <f t="shared" si="2"/>
        <v>0.5522388059701493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9</v>
      </c>
      <c r="B11" s="1" t="s">
        <v>8</v>
      </c>
      <c r="C11" s="1">
        <f>'А (2)'!AD11</f>
        <v>23</v>
      </c>
      <c r="D11" s="1">
        <f>В!R12</f>
        <v>17</v>
      </c>
      <c r="E11" s="1">
        <f>С!J11</f>
        <v>16</v>
      </c>
      <c r="F11" s="1">
        <f t="shared" si="1"/>
        <v>56</v>
      </c>
      <c r="G11" s="5">
        <f t="shared" si="2"/>
        <v>0.835820895522388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>
        <v>1</v>
      </c>
      <c r="B12" s="1" t="s">
        <v>0</v>
      </c>
      <c r="C12" s="1">
        <f>'А (3)'!AD15</f>
        <v>17</v>
      </c>
      <c r="D12" s="1">
        <f>В!R16</f>
        <v>12</v>
      </c>
      <c r="E12" s="1">
        <f>С!J15</f>
        <v>12</v>
      </c>
      <c r="F12" s="1">
        <f t="shared" si="1"/>
        <v>41</v>
      </c>
      <c r="G12" s="5">
        <f t="shared" si="2"/>
        <v>0.6119402985074627</v>
      </c>
      <c r="H12" s="1"/>
      <c r="I12" s="1"/>
      <c r="J12" s="1"/>
      <c r="K12" s="1"/>
      <c r="L12" s="1"/>
      <c r="M12" s="1"/>
      <c r="N12" s="1"/>
      <c r="O12" s="1"/>
      <c r="P12" s="1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>
        <f aca="true" t="shared" si="3" ref="A13:A21">A12+1</f>
        <v>2</v>
      </c>
      <c r="B13" s="1" t="s">
        <v>3</v>
      </c>
      <c r="C13" s="1">
        <f>'А (3)'!AD16</f>
        <v>20</v>
      </c>
      <c r="D13" s="1">
        <f>В!R17</f>
        <v>15</v>
      </c>
      <c r="E13" s="1">
        <f>С!J16</f>
        <v>19</v>
      </c>
      <c r="F13" s="1">
        <f t="shared" si="1"/>
        <v>54</v>
      </c>
      <c r="G13" s="5">
        <f t="shared" si="2"/>
        <v>0.8059701492537313</v>
      </c>
      <c r="H13" s="1"/>
      <c r="I13" s="1"/>
      <c r="J13" s="1"/>
      <c r="K13" s="1"/>
      <c r="L13" s="1"/>
      <c r="M13" s="1"/>
      <c r="N13" s="1"/>
      <c r="O13" s="1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>
        <f t="shared" si="3"/>
        <v>3</v>
      </c>
      <c r="B14" s="1" t="s">
        <v>1</v>
      </c>
      <c r="C14" s="1">
        <f>'А (3)'!AD17</f>
        <v>24</v>
      </c>
      <c r="D14" s="1">
        <f>В!R18</f>
        <v>16</v>
      </c>
      <c r="E14" s="1">
        <f>С!J17</f>
        <v>9</v>
      </c>
      <c r="F14" s="1">
        <f t="shared" si="1"/>
        <v>49</v>
      </c>
      <c r="G14" s="5">
        <f t="shared" si="2"/>
        <v>0.7313432835820896</v>
      </c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>
        <f t="shared" si="3"/>
        <v>4</v>
      </c>
      <c r="B15" s="1" t="s">
        <v>2</v>
      </c>
      <c r="C15" s="1">
        <f>'А (3)'!AD18</f>
        <v>25</v>
      </c>
      <c r="D15" s="1">
        <f>В!R19</f>
        <v>14</v>
      </c>
      <c r="E15" s="1">
        <f>С!J18</f>
        <v>15</v>
      </c>
      <c r="F15" s="1">
        <f t="shared" si="1"/>
        <v>54</v>
      </c>
      <c r="G15" s="5">
        <f t="shared" si="2"/>
        <v>0.8059701492537313</v>
      </c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>
        <f t="shared" si="3"/>
        <v>5</v>
      </c>
      <c r="B16" s="1" t="s">
        <v>12</v>
      </c>
      <c r="C16" s="1">
        <f>'А (3)'!AD19</f>
        <v>22</v>
      </c>
      <c r="D16" s="1">
        <f>В!R20</f>
        <v>16</v>
      </c>
      <c r="E16" s="1">
        <f>С!J19</f>
        <v>14</v>
      </c>
      <c r="F16" s="1">
        <f t="shared" si="1"/>
        <v>52</v>
      </c>
      <c r="G16" s="5">
        <f t="shared" si="2"/>
        <v>0.7761194029850746</v>
      </c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>
        <f t="shared" si="3"/>
        <v>6</v>
      </c>
      <c r="B17" s="1" t="s">
        <v>5</v>
      </c>
      <c r="C17" s="1">
        <f>'А (2)'!AD16</f>
        <v>204</v>
      </c>
      <c r="D17" s="1">
        <f>В!R21</f>
        <v>6</v>
      </c>
      <c r="E17" s="1">
        <f>С!J20</f>
        <v>5</v>
      </c>
      <c r="F17" s="1">
        <f t="shared" si="1"/>
        <v>215</v>
      </c>
      <c r="G17" s="5">
        <f t="shared" si="2"/>
        <v>3.208955223880597</v>
      </c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 t="shared" si="3"/>
        <v>7</v>
      </c>
      <c r="B18" s="1" t="s">
        <v>6</v>
      </c>
      <c r="C18" s="1">
        <f>'А (2)'!AD17</f>
        <v>22.666666666666668</v>
      </c>
      <c r="D18" s="1">
        <f>В!R22</f>
        <v>14</v>
      </c>
      <c r="E18" s="1">
        <f>С!J21</f>
        <v>13</v>
      </c>
      <c r="F18" s="1">
        <f t="shared" si="1"/>
        <v>49.66666666666667</v>
      </c>
      <c r="G18" s="5">
        <f t="shared" si="2"/>
        <v>0.7412935323383085</v>
      </c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 t="shared" si="3"/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 t="shared" si="3"/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>
        <f t="shared" si="3"/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H33" sqref="H33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9.75390625" style="0" customWidth="1"/>
    <col min="4" max="4" width="10.00390625" style="0" customWidth="1"/>
    <col min="5" max="5" width="9.25390625" style="0" customWidth="1"/>
    <col min="6" max="6" width="6.75390625" style="0" customWidth="1"/>
    <col min="7" max="7" width="5.875" style="0" customWidth="1"/>
    <col min="8" max="8" width="5.75390625" style="0" customWidth="1"/>
    <col min="9" max="9" width="5.25390625" style="0" customWidth="1"/>
    <col min="10" max="10" width="4.375" style="0" customWidth="1"/>
    <col min="11" max="11" width="4.875" style="0" customWidth="1"/>
    <col min="12" max="12" width="7.00390625" style="0" customWidth="1"/>
    <col min="13" max="14" width="6.125" style="0" customWidth="1"/>
    <col min="15" max="15" width="5.25390625" style="0" customWidth="1"/>
    <col min="16" max="16" width="5.125" style="0" customWidth="1"/>
    <col min="17" max="17" width="5.875" style="0" customWidth="1"/>
    <col min="18" max="18" width="5.625" style="0" customWidth="1"/>
    <col min="19" max="19" width="5.37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5.625" style="0" customWidth="1"/>
    <col min="24" max="24" width="6.125" style="0" customWidth="1"/>
    <col min="25" max="25" width="4.375" style="0" customWidth="1"/>
    <col min="26" max="26" width="5.875" style="0" customWidth="1"/>
    <col min="27" max="27" width="5.75390625" style="0" customWidth="1"/>
    <col min="28" max="28" width="4.75390625" style="0" customWidth="1"/>
    <col min="29" max="29" width="5.75390625" style="0" customWidth="1"/>
  </cols>
  <sheetData>
    <row r="2" spans="2: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ht="12.75">
      <c r="A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>
        <f aca="true" t="shared" si="0" ref="A4:A15"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>
        <f t="shared" si="0"/>
        <v>3</v>
      </c>
      <c r="B5" s="1"/>
      <c r="C5" s="1" t="s">
        <v>13</v>
      </c>
      <c r="D5" s="1" t="s">
        <v>14</v>
      </c>
      <c r="E5" s="1" t="s">
        <v>15</v>
      </c>
      <c r="F5" s="1" t="s">
        <v>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>
      <c r="B6" s="1"/>
      <c r="C6" s="1"/>
      <c r="D6" s="1"/>
      <c r="E6" s="1"/>
      <c r="F6" s="1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>
        <f t="shared" si="0"/>
        <v>1</v>
      </c>
      <c r="B7" s="8" t="s">
        <v>4</v>
      </c>
      <c r="C7" s="8">
        <f>'А (2)'!AD7</f>
        <v>24</v>
      </c>
      <c r="D7" s="8">
        <f>В!R7</f>
        <v>10</v>
      </c>
      <c r="E7" s="8">
        <f>С!J7</f>
        <v>14</v>
      </c>
      <c r="F7" s="8">
        <f aca="true" t="shared" si="1" ref="F7:F15">SUM(C7:E7)</f>
        <v>48</v>
      </c>
      <c r="G7" s="9">
        <f aca="true" t="shared" si="2" ref="G7:G17">F7/67</f>
        <v>0.7164179104477612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>
        <f t="shared" si="0"/>
        <v>2</v>
      </c>
      <c r="B8" s="8" t="s">
        <v>10</v>
      </c>
      <c r="C8" s="8">
        <f>'А (2)'!AD8</f>
        <v>23</v>
      </c>
      <c r="D8" s="8">
        <f>В!R8</f>
        <v>17</v>
      </c>
      <c r="E8" s="8">
        <f>С!J8</f>
        <v>11</v>
      </c>
      <c r="F8" s="8">
        <f t="shared" si="1"/>
        <v>51</v>
      </c>
      <c r="G8" s="9">
        <f t="shared" si="2"/>
        <v>0.7611940298507462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>
        <f t="shared" si="0"/>
        <v>3</v>
      </c>
      <c r="B9" s="8" t="s">
        <v>9</v>
      </c>
      <c r="C9" s="8">
        <f>'А (2)'!AD9</f>
        <v>24</v>
      </c>
      <c r="D9" s="8">
        <f>В!R10</f>
        <v>16</v>
      </c>
      <c r="E9" s="8">
        <f>С!J9</f>
        <v>16</v>
      </c>
      <c r="F9" s="8">
        <f t="shared" si="1"/>
        <v>56</v>
      </c>
      <c r="G9" s="9">
        <f t="shared" si="2"/>
        <v>0.835820895522388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>
        <f t="shared" si="0"/>
        <v>4</v>
      </c>
      <c r="B10" s="8" t="s">
        <v>7</v>
      </c>
      <c r="C10" s="8">
        <f>'А (2)'!AD10</f>
        <v>19</v>
      </c>
      <c r="D10" s="8">
        <f>В!R11</f>
        <v>12</v>
      </c>
      <c r="E10" s="8">
        <f>С!J10</f>
        <v>6</v>
      </c>
      <c r="F10" s="8">
        <f t="shared" si="1"/>
        <v>37</v>
      </c>
      <c r="G10" s="9">
        <f t="shared" si="2"/>
        <v>0.5522388059701493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>
        <f t="shared" si="0"/>
        <v>5</v>
      </c>
      <c r="B11" s="8" t="s">
        <v>8</v>
      </c>
      <c r="C11" s="8">
        <f>'А (2)'!AD11</f>
        <v>23</v>
      </c>
      <c r="D11" s="8">
        <f>В!R12</f>
        <v>17</v>
      </c>
      <c r="E11" s="8">
        <f>С!J11</f>
        <v>16</v>
      </c>
      <c r="F11" s="8">
        <f t="shared" si="1"/>
        <v>56</v>
      </c>
      <c r="G11" s="9">
        <f t="shared" si="2"/>
        <v>0.835820895522388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>
        <f t="shared" si="0"/>
        <v>6</v>
      </c>
      <c r="B12" s="8" t="s">
        <v>3</v>
      </c>
      <c r="C12" s="8">
        <f>'А (2)'!AD12</f>
        <v>20</v>
      </c>
      <c r="D12" s="8">
        <f>В!R17</f>
        <v>15</v>
      </c>
      <c r="E12" s="8">
        <f>С!J16</f>
        <v>19</v>
      </c>
      <c r="F12" s="8">
        <f t="shared" si="1"/>
        <v>54</v>
      </c>
      <c r="G12" s="9">
        <f t="shared" si="2"/>
        <v>0.8059701492537313</v>
      </c>
      <c r="H12" s="1"/>
      <c r="I12" s="1"/>
      <c r="J12" s="1"/>
      <c r="K12" s="1"/>
      <c r="L12" s="1"/>
      <c r="M12" s="1"/>
      <c r="N12" s="1"/>
      <c r="O12" s="1"/>
      <c r="P12" s="1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>
        <f t="shared" si="0"/>
        <v>7</v>
      </c>
      <c r="B13" s="8" t="s">
        <v>1</v>
      </c>
      <c r="C13" s="8">
        <f>'А (2)'!AD13</f>
        <v>24</v>
      </c>
      <c r="D13" s="8">
        <f>В!R18</f>
        <v>16</v>
      </c>
      <c r="E13" s="8">
        <f>С!J17</f>
        <v>9</v>
      </c>
      <c r="F13" s="8">
        <f t="shared" si="1"/>
        <v>49</v>
      </c>
      <c r="G13" s="9">
        <f t="shared" si="2"/>
        <v>0.7313432835820896</v>
      </c>
      <c r="H13" s="1"/>
      <c r="I13" s="1"/>
      <c r="J13" s="1"/>
      <c r="K13" s="1"/>
      <c r="L13" s="1"/>
      <c r="M13" s="1"/>
      <c r="N13" s="1"/>
      <c r="O13" s="1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>
        <f t="shared" si="0"/>
        <v>8</v>
      </c>
      <c r="B14" s="8" t="s">
        <v>2</v>
      </c>
      <c r="C14" s="8">
        <f>'А (2)'!AD14</f>
        <v>25</v>
      </c>
      <c r="D14" s="8">
        <f>В!R19</f>
        <v>14</v>
      </c>
      <c r="E14" s="8">
        <f>С!J18</f>
        <v>15</v>
      </c>
      <c r="F14" s="8">
        <f t="shared" si="1"/>
        <v>54</v>
      </c>
      <c r="G14" s="9">
        <f t="shared" si="2"/>
        <v>0.8059701492537313</v>
      </c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>
        <f t="shared" si="0"/>
        <v>9</v>
      </c>
      <c r="B15" s="8" t="s">
        <v>12</v>
      </c>
      <c r="C15" s="8">
        <f>'А (2)'!AD15</f>
        <v>22</v>
      </c>
      <c r="D15" s="8">
        <f>В!R20</f>
        <v>16</v>
      </c>
      <c r="E15" s="8">
        <f>С!J19</f>
        <v>14</v>
      </c>
      <c r="F15" s="8">
        <f t="shared" si="1"/>
        <v>52</v>
      </c>
      <c r="G15" s="9">
        <f t="shared" si="2"/>
        <v>0.7761194029850746</v>
      </c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2.75">
      <c r="B16" s="8"/>
      <c r="C16" s="8"/>
      <c r="D16" s="8"/>
      <c r="E16" s="8"/>
      <c r="F16" s="8">
        <f>SUM(F7:F15)</f>
        <v>457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8" t="s">
        <v>17</v>
      </c>
      <c r="C17" s="8"/>
      <c r="D17" s="8"/>
      <c r="E17" s="8"/>
      <c r="F17" s="11">
        <f>F16/9</f>
        <v>50.77777777777778</v>
      </c>
      <c r="G17" s="9">
        <f t="shared" si="2"/>
        <v>0.75787728026534</v>
      </c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>
        <f>A17+1</f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>
        <f>A18+1</f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>
        <f>A19+1</f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dcterms:created xsi:type="dcterms:W3CDTF">2011-09-07T12:18:47Z</dcterms:created>
  <dcterms:modified xsi:type="dcterms:W3CDTF">2011-12-03T09:21:33Z</dcterms:modified>
  <cp:category/>
  <cp:version/>
  <cp:contentType/>
  <cp:contentStatus/>
</cp:coreProperties>
</file>